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6" yWindow="24" windowWidth="22008" windowHeight="11064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J18" i="1"/>
  <c r="L17"/>
  <c r="J17"/>
  <c r="J16"/>
  <c r="L16" s="1"/>
  <c r="L15"/>
  <c r="J15"/>
  <c r="J14"/>
  <c r="L14" s="1"/>
  <c r="L18" s="1"/>
  <c r="L13"/>
  <c r="J13"/>
  <c r="J12"/>
  <c r="L12" s="1"/>
  <c r="L11"/>
  <c r="J11"/>
  <c r="J10"/>
  <c r="L10" s="1"/>
  <c r="L9"/>
  <c r="J9"/>
  <c r="J8"/>
  <c r="L8" s="1"/>
  <c r="L7"/>
  <c r="J7"/>
  <c r="J6"/>
  <c r="L6" s="1"/>
  <c r="L5"/>
  <c r="J5"/>
  <c r="J4"/>
  <c r="L4" s="1"/>
  <c r="L3"/>
  <c r="J3"/>
  <c r="J2"/>
  <c r="L2" s="1"/>
</calcChain>
</file>

<file path=xl/sharedStrings.xml><?xml version="1.0" encoding="utf-8"?>
<sst xmlns="http://schemas.openxmlformats.org/spreadsheetml/2006/main" count="75" uniqueCount="34">
  <si>
    <t>LP</t>
  </si>
  <si>
    <t>Nazwa</t>
  </si>
  <si>
    <t>Zastosowanie</t>
  </si>
  <si>
    <t>Dozowanie</t>
  </si>
  <si>
    <t>Opakowanie</t>
  </si>
  <si>
    <t>Cena netto po rabacie</t>
  </si>
  <si>
    <t>Ilość zamawiana</t>
  </si>
  <si>
    <t>Wartość netto</t>
  </si>
  <si>
    <t xml:space="preserve">Stawka Vat </t>
  </si>
  <si>
    <t>Wartość brutto</t>
  </si>
  <si>
    <t>Sols R-60DDS</t>
  </si>
  <si>
    <t>Mycie i dezynfekcja powierzchni (preparat w formie koncentratu)</t>
  </si>
  <si>
    <t>0,5% (5ml na 1L wody)</t>
  </si>
  <si>
    <t>5L</t>
  </si>
  <si>
    <t>NDSJ</t>
  </si>
  <si>
    <t xml:space="preserve">0,5% (5ml na 1L wody) </t>
  </si>
  <si>
    <t>Surfalkan SH</t>
  </si>
  <si>
    <t>Mycie i dezynfekcja powierzchni (preparaty gotowe do użycia)</t>
  </si>
  <si>
    <t>Gotowy do użycia</t>
  </si>
  <si>
    <t>750ml</t>
  </si>
  <si>
    <t>Exeol SOD390 PAE</t>
  </si>
  <si>
    <t>Septalkan</t>
  </si>
  <si>
    <t>Chusteczki 100szt</t>
  </si>
  <si>
    <t>L300 Spray</t>
  </si>
  <si>
    <t>Dezynfekcja alkoholowa powierzchni bez użycia wody</t>
  </si>
  <si>
    <t xml:space="preserve">Gotowy do użycia </t>
  </si>
  <si>
    <t xml:space="preserve"> </t>
  </si>
  <si>
    <t>Manudes</t>
  </si>
  <si>
    <t>Mycie i dezynfekcja dłoni</t>
  </si>
  <si>
    <t>1100ml</t>
  </si>
  <si>
    <t>Handes PLUS żel</t>
  </si>
  <si>
    <t>Dezynfekcja alkoholowa dłoni bez użycia wody</t>
  </si>
  <si>
    <t>500ml</t>
  </si>
  <si>
    <t>Handes PLUS ciecz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</si>
</sst>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0.00;[Red]0.00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wrapText="1"/>
    </xf>
    <xf numFmtId="0" fontId="2" fillId="2" borderId="1" xfId="0" applyFont="1" applyFill="1" applyBorder="1" applyAlignment="1" applyProtection="1">
      <alignment wrapText="1"/>
    </xf>
    <xf numFmtId="43" fontId="2" fillId="0" borderId="1" xfId="1" applyFont="1" applyBorder="1" applyAlignment="1" applyProtection="1">
      <alignment wrapText="1"/>
    </xf>
    <xf numFmtId="0" fontId="2" fillId="0" borderId="1" xfId="0" applyFont="1" applyFill="1" applyBorder="1" applyAlignment="1" applyProtection="1">
      <alignment wrapText="1"/>
    </xf>
    <xf numFmtId="0" fontId="0" fillId="0" borderId="0" xfId="0" applyProtection="1">
      <protection locked="0"/>
    </xf>
    <xf numFmtId="0" fontId="3" fillId="3" borderId="1" xfId="0" applyFont="1" applyFill="1" applyBorder="1" applyAlignment="1" applyProtection="1">
      <alignment horizontal="center"/>
    </xf>
    <xf numFmtId="0" fontId="4" fillId="3" borderId="1" xfId="0" applyFont="1" applyFill="1" applyBorder="1" applyProtection="1"/>
    <xf numFmtId="0" fontId="3" fillId="3" borderId="1" xfId="0" applyFont="1" applyFill="1" applyBorder="1" applyAlignment="1" applyProtection="1">
      <alignment wrapText="1"/>
    </xf>
    <xf numFmtId="0" fontId="5" fillId="3" borderId="1" xfId="0" applyFont="1" applyFill="1" applyBorder="1" applyAlignment="1" applyProtection="1">
      <alignment wrapText="1"/>
    </xf>
    <xf numFmtId="0" fontId="3" fillId="3" borderId="1" xfId="0" applyFont="1" applyFill="1" applyBorder="1" applyProtection="1"/>
    <xf numFmtId="164" fontId="3" fillId="3" borderId="1" xfId="0" applyNumberFormat="1" applyFont="1" applyFill="1" applyBorder="1" applyProtection="1"/>
    <xf numFmtId="0" fontId="3" fillId="4" borderId="1" xfId="0" applyFont="1" applyFill="1" applyBorder="1" applyProtection="1">
      <protection locked="0"/>
    </xf>
    <xf numFmtId="43" fontId="3" fillId="3" borderId="1" xfId="1" applyFont="1" applyFill="1" applyBorder="1" applyProtection="1"/>
    <xf numFmtId="9" fontId="3" fillId="3" borderId="1" xfId="0" applyNumberFormat="1" applyFont="1" applyFill="1" applyBorder="1" applyProtection="1"/>
    <xf numFmtId="2" fontId="3" fillId="3" borderId="1" xfId="0" applyNumberFormat="1" applyFont="1" applyFill="1" applyBorder="1" applyProtection="1"/>
    <xf numFmtId="0" fontId="3" fillId="5" borderId="1" xfId="0" applyFont="1" applyFill="1" applyBorder="1" applyAlignment="1" applyProtection="1">
      <alignment horizontal="center"/>
    </xf>
    <xf numFmtId="0" fontId="4" fillId="5" borderId="1" xfId="0" applyFont="1" applyFill="1" applyBorder="1" applyAlignment="1" applyProtection="1">
      <alignment wrapText="1"/>
    </xf>
    <xf numFmtId="0" fontId="3" fillId="5" borderId="1" xfId="0" applyFont="1" applyFill="1" applyBorder="1" applyAlignment="1" applyProtection="1">
      <alignment wrapText="1"/>
    </xf>
    <xf numFmtId="0" fontId="5" fillId="5" borderId="1" xfId="0" applyFont="1" applyFill="1" applyBorder="1" applyAlignment="1" applyProtection="1">
      <alignment wrapText="1"/>
    </xf>
    <xf numFmtId="2" fontId="3" fillId="5" borderId="1" xfId="0" applyNumberFormat="1" applyFont="1" applyFill="1" applyBorder="1" applyAlignment="1" applyProtection="1">
      <alignment wrapText="1"/>
    </xf>
    <xf numFmtId="0" fontId="3" fillId="4" borderId="1" xfId="0" applyFont="1" applyFill="1" applyBorder="1" applyAlignment="1" applyProtection="1">
      <alignment wrapText="1"/>
    </xf>
    <xf numFmtId="43" fontId="3" fillId="5" borderId="1" xfId="1" applyFont="1" applyFill="1" applyBorder="1" applyProtection="1"/>
    <xf numFmtId="9" fontId="3" fillId="5" borderId="1" xfId="0" applyNumberFormat="1" applyFont="1" applyFill="1" applyBorder="1" applyProtection="1"/>
    <xf numFmtId="2" fontId="3" fillId="5" borderId="1" xfId="0" applyNumberFormat="1" applyFont="1" applyFill="1" applyBorder="1" applyProtection="1"/>
    <xf numFmtId="0" fontId="3" fillId="6" borderId="1" xfId="0" applyFont="1" applyFill="1" applyBorder="1" applyAlignment="1" applyProtection="1">
      <alignment horizontal="center"/>
    </xf>
    <xf numFmtId="0" fontId="4" fillId="6" borderId="1" xfId="0" applyFont="1" applyFill="1" applyBorder="1" applyAlignment="1" applyProtection="1">
      <alignment wrapText="1"/>
    </xf>
    <xf numFmtId="0" fontId="3" fillId="6" borderId="1" xfId="0" applyFont="1" applyFill="1" applyBorder="1" applyAlignment="1" applyProtection="1">
      <alignment wrapText="1"/>
    </xf>
    <xf numFmtId="0" fontId="5" fillId="6" borderId="1" xfId="0" applyFont="1" applyFill="1" applyBorder="1" applyAlignment="1" applyProtection="1">
      <alignment wrapText="1"/>
    </xf>
    <xf numFmtId="2" fontId="3" fillId="6" borderId="1" xfId="0" applyNumberFormat="1" applyFont="1" applyFill="1" applyBorder="1" applyAlignment="1" applyProtection="1">
      <alignment wrapText="1"/>
    </xf>
    <xf numFmtId="0" fontId="3" fillId="4" borderId="1" xfId="0" applyFont="1" applyFill="1" applyBorder="1" applyAlignment="1" applyProtection="1">
      <alignment wrapText="1"/>
      <protection locked="0"/>
    </xf>
    <xf numFmtId="43" fontId="3" fillId="6" borderId="1" xfId="1" applyFont="1" applyFill="1" applyBorder="1" applyProtection="1"/>
    <xf numFmtId="9" fontId="3" fillId="6" borderId="1" xfId="0" applyNumberFormat="1" applyFont="1" applyFill="1" applyBorder="1" applyProtection="1"/>
    <xf numFmtId="2" fontId="3" fillId="6" borderId="1" xfId="0" applyNumberFormat="1" applyFont="1" applyFill="1" applyBorder="1" applyProtection="1"/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3" borderId="1" xfId="0" applyFont="1" applyFill="1" applyBorder="1" applyAlignment="1" applyProtection="1">
      <alignment wrapText="1"/>
    </xf>
    <xf numFmtId="0" fontId="6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/>
    <xf numFmtId="43" fontId="7" fillId="7" borderId="1" xfId="1" applyFont="1" applyFill="1" applyBorder="1" applyAlignment="1" applyProtection="1"/>
    <xf numFmtId="2" fontId="0" fillId="7" borderId="1" xfId="0" applyNumberFormat="1" applyFill="1" applyBorder="1" applyProtection="1"/>
    <xf numFmtId="0" fontId="0" fillId="0" borderId="0" xfId="0" applyAlignment="1" applyProtection="1">
      <alignment horizontal="center"/>
      <protection locked="0"/>
    </xf>
    <xf numFmtId="43" fontId="0" fillId="0" borderId="0" xfId="1" applyFont="1" applyProtection="1">
      <protection locked="0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18"/>
  <sheetViews>
    <sheetView tabSelected="1" workbookViewId="0">
      <selection activeCell="G18" sqref="G18"/>
    </sheetView>
  </sheetViews>
  <sheetFormatPr defaultColWidth="8" defaultRowHeight="13.8"/>
  <cols>
    <col min="1" max="1" width="1.69921875" style="6" customWidth="1"/>
    <col min="2" max="2" width="2.19921875" style="6" hidden="1" customWidth="1"/>
    <col min="3" max="3" width="3.8984375" style="42" customWidth="1"/>
    <col min="4" max="4" width="14.8984375" style="6" customWidth="1"/>
    <col min="5" max="5" width="47.09765625" style="6" bestFit="1" customWidth="1"/>
    <col min="6" max="6" width="14.3984375" style="6" bestFit="1" customWidth="1"/>
    <col min="7" max="7" width="13.796875" style="6" customWidth="1"/>
    <col min="8" max="8" width="9.3984375" style="6" customWidth="1"/>
    <col min="9" max="9" width="8" style="6" customWidth="1"/>
    <col min="10" max="10" width="10.19921875" style="43" customWidth="1"/>
    <col min="11" max="11" width="8.09765625" style="6" customWidth="1"/>
    <col min="12" max="12" width="10.5" style="6" customWidth="1"/>
    <col min="13" max="16384" width="8" style="6"/>
  </cols>
  <sheetData>
    <row r="1" spans="3:15" ht="24">
      <c r="C1" s="1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3" t="s">
        <v>6</v>
      </c>
      <c r="J1" s="4" t="s">
        <v>7</v>
      </c>
      <c r="K1" s="5" t="s">
        <v>8</v>
      </c>
      <c r="L1" s="2" t="s">
        <v>9</v>
      </c>
    </row>
    <row r="2" spans="3:15" ht="14.4">
      <c r="C2" s="7">
        <v>1</v>
      </c>
      <c r="D2" s="8" t="s">
        <v>10</v>
      </c>
      <c r="E2" s="9" t="s">
        <v>11</v>
      </c>
      <c r="F2" s="10" t="s">
        <v>12</v>
      </c>
      <c r="G2" s="11" t="s">
        <v>13</v>
      </c>
      <c r="H2" s="12">
        <v>101.49600000000001</v>
      </c>
      <c r="I2" s="13"/>
      <c r="J2" s="14">
        <f>H2*I2</f>
        <v>0</v>
      </c>
      <c r="K2" s="15">
        <v>0.23</v>
      </c>
      <c r="L2" s="16">
        <f t="shared" ref="L2:L8" si="0">J2+(J2*K2)</f>
        <v>0</v>
      </c>
    </row>
    <row r="3" spans="3:15" ht="14.4">
      <c r="C3" s="7">
        <v>2</v>
      </c>
      <c r="D3" s="8" t="s">
        <v>14</v>
      </c>
      <c r="E3" s="9" t="s">
        <v>11</v>
      </c>
      <c r="F3" s="10" t="s">
        <v>15</v>
      </c>
      <c r="G3" s="11" t="s">
        <v>13</v>
      </c>
      <c r="H3" s="12">
        <v>82.7196</v>
      </c>
      <c r="I3" s="13"/>
      <c r="J3" s="14">
        <f>H3*I3</f>
        <v>0</v>
      </c>
      <c r="K3" s="15">
        <v>0.23</v>
      </c>
      <c r="L3" s="16">
        <f t="shared" si="0"/>
        <v>0</v>
      </c>
    </row>
    <row r="4" spans="3:15" ht="14.4">
      <c r="C4" s="17">
        <v>3</v>
      </c>
      <c r="D4" s="18" t="s">
        <v>16</v>
      </c>
      <c r="E4" s="19" t="s">
        <v>17</v>
      </c>
      <c r="F4" s="20" t="s">
        <v>18</v>
      </c>
      <c r="G4" s="19" t="s">
        <v>19</v>
      </c>
      <c r="H4" s="21">
        <v>26.758000000000003</v>
      </c>
      <c r="I4" s="22"/>
      <c r="J4" s="23">
        <f>H4*I4</f>
        <v>0</v>
      </c>
      <c r="K4" s="24">
        <v>0.23</v>
      </c>
      <c r="L4" s="25">
        <f t="shared" si="0"/>
        <v>0</v>
      </c>
    </row>
    <row r="5" spans="3:15" ht="14.4">
      <c r="C5" s="17">
        <v>4</v>
      </c>
      <c r="D5" s="18" t="s">
        <v>16</v>
      </c>
      <c r="E5" s="19" t="s">
        <v>17</v>
      </c>
      <c r="F5" s="20" t="s">
        <v>18</v>
      </c>
      <c r="G5" s="19" t="s">
        <v>13</v>
      </c>
      <c r="H5" s="21">
        <v>87.435000000000002</v>
      </c>
      <c r="I5" s="22"/>
      <c r="J5" s="23">
        <f t="shared" ref="J5:J17" si="1">H5*I5</f>
        <v>0</v>
      </c>
      <c r="K5" s="24">
        <v>0.23</v>
      </c>
      <c r="L5" s="25">
        <f t="shared" si="0"/>
        <v>0</v>
      </c>
    </row>
    <row r="6" spans="3:15" ht="14.4">
      <c r="C6" s="17">
        <v>5</v>
      </c>
      <c r="D6" s="18" t="s">
        <v>20</v>
      </c>
      <c r="E6" s="19" t="s">
        <v>17</v>
      </c>
      <c r="F6" s="20" t="s">
        <v>18</v>
      </c>
      <c r="G6" s="19" t="s">
        <v>19</v>
      </c>
      <c r="H6" s="21">
        <v>17.484500000000001</v>
      </c>
      <c r="I6" s="22"/>
      <c r="J6" s="23">
        <f t="shared" si="1"/>
        <v>0</v>
      </c>
      <c r="K6" s="24">
        <v>0.23</v>
      </c>
      <c r="L6" s="25">
        <f t="shared" si="0"/>
        <v>0</v>
      </c>
    </row>
    <row r="7" spans="3:15" ht="14.4">
      <c r="C7" s="17">
        <v>6</v>
      </c>
      <c r="D7" s="18" t="s">
        <v>14</v>
      </c>
      <c r="E7" s="19" t="s">
        <v>17</v>
      </c>
      <c r="F7" s="20" t="s">
        <v>18</v>
      </c>
      <c r="G7" s="19" t="s">
        <v>19</v>
      </c>
      <c r="H7" s="21">
        <v>19.754999999999999</v>
      </c>
      <c r="I7" s="22"/>
      <c r="J7" s="23">
        <f t="shared" si="1"/>
        <v>0</v>
      </c>
      <c r="K7" s="24">
        <v>0.23</v>
      </c>
      <c r="L7" s="25">
        <f t="shared" si="0"/>
        <v>0</v>
      </c>
    </row>
    <row r="8" spans="3:15" ht="14.4">
      <c r="C8" s="17">
        <v>7</v>
      </c>
      <c r="D8" s="18" t="s">
        <v>21</v>
      </c>
      <c r="E8" s="19" t="s">
        <v>17</v>
      </c>
      <c r="F8" s="20" t="s">
        <v>18</v>
      </c>
      <c r="G8" s="19" t="s">
        <v>19</v>
      </c>
      <c r="H8" s="21">
        <v>26.265000000000001</v>
      </c>
      <c r="I8" s="22"/>
      <c r="J8" s="23">
        <f t="shared" si="1"/>
        <v>0</v>
      </c>
      <c r="K8" s="24">
        <v>0.08</v>
      </c>
      <c r="L8" s="25">
        <f t="shared" si="0"/>
        <v>0</v>
      </c>
    </row>
    <row r="9" spans="3:15" ht="14.4">
      <c r="C9" s="17">
        <v>8</v>
      </c>
      <c r="D9" s="18" t="s">
        <v>21</v>
      </c>
      <c r="E9" s="19" t="s">
        <v>17</v>
      </c>
      <c r="F9" s="20" t="s">
        <v>18</v>
      </c>
      <c r="G9" s="19" t="s">
        <v>22</v>
      </c>
      <c r="H9" s="21">
        <v>38.598499999999994</v>
      </c>
      <c r="I9" s="22"/>
      <c r="J9" s="23">
        <f t="shared" si="1"/>
        <v>0</v>
      </c>
      <c r="K9" s="24">
        <v>0.08</v>
      </c>
      <c r="L9" s="25">
        <f>J9+(J9*K9)</f>
        <v>0</v>
      </c>
    </row>
    <row r="10" spans="3:15" ht="14.4">
      <c r="C10" s="7">
        <v>9</v>
      </c>
      <c r="D10" s="8" t="s">
        <v>23</v>
      </c>
      <c r="E10" s="9" t="s">
        <v>24</v>
      </c>
      <c r="F10" s="10" t="s">
        <v>25</v>
      </c>
      <c r="G10" s="11" t="s">
        <v>19</v>
      </c>
      <c r="H10" s="12">
        <v>14.783999999999999</v>
      </c>
      <c r="I10" s="13"/>
      <c r="J10" s="14">
        <f t="shared" si="1"/>
        <v>0</v>
      </c>
      <c r="K10" s="15">
        <v>0.08</v>
      </c>
      <c r="L10" s="16">
        <f t="shared" ref="L10:L17" si="2">J10+(J10*K10)</f>
        <v>0</v>
      </c>
    </row>
    <row r="11" spans="3:15" ht="14.4">
      <c r="C11" s="7">
        <v>10</v>
      </c>
      <c r="D11" s="8" t="s">
        <v>23</v>
      </c>
      <c r="E11" s="9" t="s">
        <v>24</v>
      </c>
      <c r="F11" s="10" t="s">
        <v>25</v>
      </c>
      <c r="G11" s="11" t="s">
        <v>13</v>
      </c>
      <c r="H11" s="12">
        <v>58.968000000000004</v>
      </c>
      <c r="I11" s="13"/>
      <c r="J11" s="14">
        <f t="shared" si="1"/>
        <v>0</v>
      </c>
      <c r="K11" s="15">
        <v>0.08</v>
      </c>
      <c r="L11" s="16">
        <f t="shared" si="2"/>
        <v>0</v>
      </c>
      <c r="M11" s="6" t="s">
        <v>26</v>
      </c>
    </row>
    <row r="12" spans="3:15" ht="14.4">
      <c r="C12" s="26">
        <v>11</v>
      </c>
      <c r="D12" s="27" t="s">
        <v>27</v>
      </c>
      <c r="E12" s="28" t="s">
        <v>28</v>
      </c>
      <c r="F12" s="29" t="s">
        <v>18</v>
      </c>
      <c r="G12" s="28" t="s">
        <v>29</v>
      </c>
      <c r="H12" s="30">
        <v>20.451599999999999</v>
      </c>
      <c r="I12" s="31"/>
      <c r="J12" s="32">
        <f t="shared" si="1"/>
        <v>0</v>
      </c>
      <c r="K12" s="33">
        <v>0.23</v>
      </c>
      <c r="L12" s="34">
        <f t="shared" si="2"/>
        <v>0</v>
      </c>
    </row>
    <row r="13" spans="3:15" ht="14.4">
      <c r="C13" s="26">
        <v>12</v>
      </c>
      <c r="D13" s="27" t="s">
        <v>27</v>
      </c>
      <c r="E13" s="28" t="s">
        <v>28</v>
      </c>
      <c r="F13" s="29" t="s">
        <v>18</v>
      </c>
      <c r="G13" s="28" t="s">
        <v>13</v>
      </c>
      <c r="H13" s="30">
        <v>64.792000000000002</v>
      </c>
      <c r="I13" s="31"/>
      <c r="J13" s="32">
        <f t="shared" si="1"/>
        <v>0</v>
      </c>
      <c r="K13" s="33">
        <v>0.23</v>
      </c>
      <c r="L13" s="34">
        <f t="shared" si="2"/>
        <v>0</v>
      </c>
      <c r="M13" s="35"/>
      <c r="N13" s="36"/>
      <c r="O13" s="36"/>
    </row>
    <row r="14" spans="3:15" ht="14.4">
      <c r="C14" s="7">
        <v>13</v>
      </c>
      <c r="D14" s="8" t="s">
        <v>30</v>
      </c>
      <c r="E14" s="9" t="s">
        <v>31</v>
      </c>
      <c r="F14" s="10" t="s">
        <v>18</v>
      </c>
      <c r="G14" s="11" t="s">
        <v>32</v>
      </c>
      <c r="H14" s="12">
        <v>19.53</v>
      </c>
      <c r="I14" s="13"/>
      <c r="J14" s="14">
        <f t="shared" si="1"/>
        <v>0</v>
      </c>
      <c r="K14" s="15">
        <v>0.08</v>
      </c>
      <c r="L14" s="16">
        <f t="shared" si="2"/>
        <v>0</v>
      </c>
    </row>
    <row r="15" spans="3:15" ht="14.4">
      <c r="C15" s="7">
        <v>14</v>
      </c>
      <c r="D15" s="37" t="s">
        <v>30</v>
      </c>
      <c r="E15" s="9" t="s">
        <v>31</v>
      </c>
      <c r="F15" s="10" t="s">
        <v>25</v>
      </c>
      <c r="G15" s="11" t="s">
        <v>29</v>
      </c>
      <c r="H15" s="12">
        <v>29.257199999999997</v>
      </c>
      <c r="I15" s="13"/>
      <c r="J15" s="14">
        <f t="shared" si="1"/>
        <v>0</v>
      </c>
      <c r="K15" s="15">
        <v>0.08</v>
      </c>
      <c r="L15" s="16">
        <f t="shared" si="2"/>
        <v>0</v>
      </c>
    </row>
    <row r="16" spans="3:15" ht="14.4">
      <c r="C16" s="7">
        <v>15</v>
      </c>
      <c r="D16" s="37" t="s">
        <v>30</v>
      </c>
      <c r="E16" s="9" t="s">
        <v>31</v>
      </c>
      <c r="F16" s="10" t="s">
        <v>18</v>
      </c>
      <c r="G16" s="11" t="s">
        <v>13</v>
      </c>
      <c r="H16" s="12">
        <v>79.384799999999984</v>
      </c>
      <c r="I16" s="13"/>
      <c r="J16" s="14">
        <f t="shared" si="1"/>
        <v>0</v>
      </c>
      <c r="K16" s="15">
        <v>0.08</v>
      </c>
      <c r="L16" s="16">
        <f t="shared" si="2"/>
        <v>0</v>
      </c>
    </row>
    <row r="17" spans="3:12" ht="14.4">
      <c r="C17" s="7">
        <v>16</v>
      </c>
      <c r="D17" s="8" t="s">
        <v>33</v>
      </c>
      <c r="E17" s="9" t="s">
        <v>31</v>
      </c>
      <c r="F17" s="10" t="s">
        <v>18</v>
      </c>
      <c r="G17" s="11" t="s">
        <v>13</v>
      </c>
      <c r="H17" s="12">
        <v>72</v>
      </c>
      <c r="I17" s="13"/>
      <c r="J17" s="14">
        <f t="shared" si="1"/>
        <v>0</v>
      </c>
      <c r="K17" s="15">
        <v>0.08</v>
      </c>
      <c r="L17" s="16">
        <f t="shared" si="2"/>
        <v>0</v>
      </c>
    </row>
    <row r="18" spans="3:12" ht="14.4">
      <c r="C18" s="38"/>
      <c r="D18" s="39"/>
      <c r="E18" s="39"/>
      <c r="F18" s="39"/>
      <c r="G18" s="39"/>
      <c r="H18" s="39"/>
      <c r="I18" s="39"/>
      <c r="J18" s="40">
        <f>SUM(J14:J17)</f>
        <v>0</v>
      </c>
      <c r="K18" s="39"/>
      <c r="L18" s="41">
        <f>SUM(L14:L17)</f>
        <v>0</v>
      </c>
    </row>
  </sheetData>
  <mergeCells count="1">
    <mergeCell ref="M13:O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Grzegorz</cp:lastModifiedBy>
  <dcterms:created xsi:type="dcterms:W3CDTF">2020-09-14T15:08:56Z</dcterms:created>
  <dcterms:modified xsi:type="dcterms:W3CDTF">2020-09-14T15:09:23Z</dcterms:modified>
</cp:coreProperties>
</file>